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bc3ec770d3ca416/Documents/"/>
    </mc:Choice>
  </mc:AlternateContent>
  <xr:revisionPtr revIDLastSave="0" documentId="8_{F02A2196-EB2C-4EE5-9671-A08AABF5E2F5}" xr6:coauthVersionLast="47" xr6:coauthVersionMax="47" xr10:uidLastSave="{00000000-0000-0000-0000-000000000000}"/>
  <bookViews>
    <workbookView xWindow="-108" yWindow="-108" windowWidth="23256" windowHeight="12456" xr2:uid="{1C9C2D10-EE8F-4070-A128-DB9200109A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" l="1"/>
  <c r="M69" i="1"/>
  <c r="M68" i="1"/>
  <c r="M66" i="1"/>
  <c r="M65" i="1"/>
  <c r="M64" i="1"/>
  <c r="M63" i="1"/>
  <c r="M62" i="1"/>
  <c r="M61" i="1"/>
  <c r="M59" i="1"/>
  <c r="M58" i="1"/>
  <c r="M57" i="1"/>
  <c r="M54" i="1"/>
  <c r="M52" i="1"/>
  <c r="M51" i="1"/>
  <c r="M50" i="1"/>
  <c r="M49" i="1"/>
  <c r="M47" i="1"/>
  <c r="M46" i="1"/>
  <c r="M45" i="1"/>
  <c r="M43" i="1"/>
  <c r="M41" i="1"/>
  <c r="M40" i="1"/>
  <c r="M39" i="1"/>
  <c r="M38" i="1"/>
  <c r="M37" i="1"/>
  <c r="M35" i="1"/>
  <c r="M33" i="1"/>
  <c r="M32" i="1"/>
  <c r="M30" i="1"/>
  <c r="M29" i="1"/>
  <c r="M28" i="1"/>
  <c r="M26" i="1"/>
  <c r="M25" i="1"/>
  <c r="M23" i="1"/>
  <c r="M22" i="1"/>
  <c r="M20" i="1"/>
  <c r="M19" i="1"/>
  <c r="M18" i="1"/>
  <c r="M17" i="1"/>
  <c r="M16" i="1"/>
  <c r="M15" i="1"/>
  <c r="M13" i="1"/>
  <c r="M12" i="1"/>
  <c r="M11" i="1"/>
</calcChain>
</file>

<file path=xl/sharedStrings.xml><?xml version="1.0" encoding="utf-8"?>
<sst xmlns="http://schemas.openxmlformats.org/spreadsheetml/2006/main" count="243" uniqueCount="115">
  <si>
    <t>Waltham Chase Trials MCC</t>
  </si>
  <si>
    <t>Club Championship 2025</t>
  </si>
  <si>
    <t>A riders best 6 results  "Count" for the Championship</t>
  </si>
  <si>
    <t>Updated 23rd December 2025</t>
  </si>
  <si>
    <t>R1</t>
  </si>
  <si>
    <t>R2</t>
  </si>
  <si>
    <t>R3</t>
  </si>
  <si>
    <t>R4</t>
  </si>
  <si>
    <t>R5</t>
  </si>
  <si>
    <t>R6</t>
  </si>
  <si>
    <t>R7</t>
  </si>
  <si>
    <t>R8</t>
  </si>
  <si>
    <t>Total</t>
  </si>
  <si>
    <t>Award</t>
  </si>
  <si>
    <t>Rider Name</t>
  </si>
  <si>
    <t>Club</t>
  </si>
  <si>
    <t xml:space="preserve">Class </t>
  </si>
  <si>
    <t>Points</t>
  </si>
  <si>
    <t xml:space="preserve">Matthew </t>
  </si>
  <si>
    <t>Rowden</t>
  </si>
  <si>
    <t>Clubman (B Route)</t>
  </si>
  <si>
    <t>1st</t>
  </si>
  <si>
    <t>Mark</t>
  </si>
  <si>
    <t>Owen</t>
  </si>
  <si>
    <t>2nd</t>
  </si>
  <si>
    <t>Simon</t>
  </si>
  <si>
    <t>Rye</t>
  </si>
  <si>
    <t>3rd</t>
  </si>
  <si>
    <t>David</t>
  </si>
  <si>
    <t>Reynard</t>
  </si>
  <si>
    <t>Norris</t>
  </si>
  <si>
    <t>Elms</t>
  </si>
  <si>
    <t>Paul</t>
  </si>
  <si>
    <t>Jordan</t>
  </si>
  <si>
    <t>Peach</t>
  </si>
  <si>
    <t xml:space="preserve">Expert (A Route) </t>
  </si>
  <si>
    <t>Bailey</t>
  </si>
  <si>
    <t>Tibbs</t>
  </si>
  <si>
    <t>Gray</t>
  </si>
  <si>
    <t>Batten</t>
  </si>
  <si>
    <t>Billen</t>
  </si>
  <si>
    <t xml:space="preserve">Novice (Adult D Route) </t>
  </si>
  <si>
    <t xml:space="preserve">Chrissy </t>
  </si>
  <si>
    <t>Graham</t>
  </si>
  <si>
    <t>Wrann</t>
  </si>
  <si>
    <t>Steve</t>
  </si>
  <si>
    <t>Wagstaff</t>
  </si>
  <si>
    <t>Jim</t>
  </si>
  <si>
    <t>Sharp</t>
  </si>
  <si>
    <t>Andy</t>
  </si>
  <si>
    <t xml:space="preserve">Bob </t>
  </si>
  <si>
    <t>Chris</t>
  </si>
  <si>
    <t>Scott</t>
  </si>
  <si>
    <t>Baude</t>
  </si>
  <si>
    <t>Trevor</t>
  </si>
  <si>
    <t>Amey</t>
  </si>
  <si>
    <t>Rob</t>
  </si>
  <si>
    <t>Neil</t>
  </si>
  <si>
    <t>Clarke</t>
  </si>
  <si>
    <t xml:space="preserve">Pre-67 (C Route) </t>
  </si>
  <si>
    <t>Hampton</t>
  </si>
  <si>
    <t>Davis</t>
  </si>
  <si>
    <t>Pre-67 (D Route)</t>
  </si>
  <si>
    <t>Withers</t>
  </si>
  <si>
    <t>Wiseman</t>
  </si>
  <si>
    <t>Sportsman (Under 50 - C Route)</t>
  </si>
  <si>
    <t>Dowding</t>
  </si>
  <si>
    <t>Greg</t>
  </si>
  <si>
    <t>Seymour</t>
  </si>
  <si>
    <t>Hawat</t>
  </si>
  <si>
    <t>Jack</t>
  </si>
  <si>
    <t>Tony</t>
  </si>
  <si>
    <t>Billingham</t>
  </si>
  <si>
    <t>Twin-Shock (C Route)</t>
  </si>
  <si>
    <t xml:space="preserve">Twin-Shock (D Route) </t>
  </si>
  <si>
    <t>Shamus</t>
  </si>
  <si>
    <t>Doohan</t>
  </si>
  <si>
    <t xml:space="preserve">Veteran (Over 50 - C Route) </t>
  </si>
  <si>
    <t>Gatrell</t>
  </si>
  <si>
    <t>4th</t>
  </si>
  <si>
    <t>Tim</t>
  </si>
  <si>
    <t>Newcombe</t>
  </si>
  <si>
    <t>Hazel</t>
  </si>
  <si>
    <t>Parker</t>
  </si>
  <si>
    <t>Adult E</t>
  </si>
  <si>
    <t xml:space="preserve">David </t>
  </si>
  <si>
    <t>James</t>
  </si>
  <si>
    <t>Youth A</t>
  </si>
  <si>
    <t>Luke</t>
  </si>
  <si>
    <t>Billy</t>
  </si>
  <si>
    <t>Guilford</t>
  </si>
  <si>
    <t xml:space="preserve">Youth B </t>
  </si>
  <si>
    <t>Youth B</t>
  </si>
  <si>
    <t>Bay</t>
  </si>
  <si>
    <t>Robinson</t>
  </si>
  <si>
    <t>Tommy</t>
  </si>
  <si>
    <t>Wakeford</t>
  </si>
  <si>
    <t>Finley</t>
  </si>
  <si>
    <t>Youth C Oset</t>
  </si>
  <si>
    <t>Leon</t>
  </si>
  <si>
    <t>Dexter</t>
  </si>
  <si>
    <t xml:space="preserve">Youth C </t>
  </si>
  <si>
    <t>Freyja</t>
  </si>
  <si>
    <t xml:space="preserve">Youth D </t>
  </si>
  <si>
    <t>Samuel</t>
  </si>
  <si>
    <t>Stones</t>
  </si>
  <si>
    <t xml:space="preserve">Adam </t>
  </si>
  <si>
    <t>Joel</t>
  </si>
  <si>
    <t>5th</t>
  </si>
  <si>
    <t>Charlotte</t>
  </si>
  <si>
    <t>6th</t>
  </si>
  <si>
    <t>Alice</t>
  </si>
  <si>
    <t>Youth E</t>
  </si>
  <si>
    <t>William</t>
  </si>
  <si>
    <t>Michael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</si>
</sst>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8A5F-DD42-4369-B8A6-8C2C9BF128D8}">
  <dimension ref="A1:N70"/>
  <sheetViews>
    <sheetView tabSelected="1" topLeftCell="A37" workbookViewId="0">
      <selection activeCell="T57" sqref="S57:T57"/>
    </sheetView>
  </sheetViews>
  <sheetFormatPr defaultRowHeight="15.6" x14ac:dyDescent="0.3"/>
  <cols>
    <col min="1" max="1" width="11" style="2" customWidth="1"/>
    <col min="2" max="2" width="15.6640625" style="2" customWidth="1"/>
    <col min="3" max="3" width="35.21875" style="2" hidden="1" customWidth="1"/>
    <col min="4" max="4" width="31.21875" style="2" customWidth="1"/>
    <col min="5" max="12" width="8.77734375" style="4" hidden="1" customWidth="1"/>
    <col min="13" max="13" width="8.77734375" style="4" customWidth="1"/>
    <col min="14" max="14" width="8.88671875" style="1"/>
    <col min="15" max="16384" width="8.88671875" style="2"/>
  </cols>
  <sheetData>
    <row r="1" spans="1:14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x14ac:dyDescent="0.3">
      <c r="A2" s="3"/>
      <c r="B2" s="3"/>
      <c r="C2" s="3"/>
      <c r="D2" s="3"/>
    </row>
    <row r="3" spans="1:14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x14ac:dyDescent="0.3">
      <c r="A4" s="3"/>
      <c r="B4" s="3"/>
      <c r="C4" s="3"/>
      <c r="D4" s="3"/>
    </row>
    <row r="5" spans="1:14" x14ac:dyDescent="0.3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x14ac:dyDescent="0.3">
      <c r="A7" s="18" t="s">
        <v>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4" x14ac:dyDescent="0.3">
      <c r="A8" s="18"/>
      <c r="B8" s="18"/>
      <c r="C8" s="18"/>
      <c r="D8" s="18"/>
    </row>
    <row r="9" spans="1:14" s="3" customFormat="1" x14ac:dyDescent="0.3"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5" t="s">
        <v>9</v>
      </c>
      <c r="K9" s="5" t="s">
        <v>10</v>
      </c>
      <c r="L9" s="5" t="s">
        <v>11</v>
      </c>
      <c r="M9" s="5" t="s">
        <v>12</v>
      </c>
      <c r="N9" s="1" t="s">
        <v>13</v>
      </c>
    </row>
    <row r="10" spans="1:14" s="3" customFormat="1" ht="19.95" customHeight="1" x14ac:dyDescent="0.3">
      <c r="A10" s="17" t="s">
        <v>14</v>
      </c>
      <c r="B10" s="17"/>
      <c r="C10" s="6" t="s">
        <v>15</v>
      </c>
      <c r="D10" s="7" t="s">
        <v>16</v>
      </c>
      <c r="E10" s="5" t="s">
        <v>17</v>
      </c>
      <c r="F10" s="5" t="s">
        <v>17</v>
      </c>
      <c r="G10" s="5" t="s">
        <v>17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1"/>
    </row>
    <row r="11" spans="1:14" s="13" customFormat="1" ht="19.95" customHeight="1" x14ac:dyDescent="0.3">
      <c r="A11" s="8" t="s">
        <v>18</v>
      </c>
      <c r="B11" s="8" t="s">
        <v>19</v>
      </c>
      <c r="C11" s="8" t="s">
        <v>0</v>
      </c>
      <c r="D11" s="9" t="s">
        <v>20</v>
      </c>
      <c r="E11" s="10"/>
      <c r="F11" s="11">
        <v>15</v>
      </c>
      <c r="G11" s="11">
        <v>15</v>
      </c>
      <c r="H11" s="11">
        <v>13</v>
      </c>
      <c r="I11" s="11">
        <v>13</v>
      </c>
      <c r="J11" s="11">
        <v>17</v>
      </c>
      <c r="K11" s="11">
        <v>10</v>
      </c>
      <c r="L11" s="10">
        <v>13</v>
      </c>
      <c r="M11" s="11">
        <f>SUM(E11:L11)-L11</f>
        <v>83</v>
      </c>
      <c r="N11" s="12" t="s">
        <v>21</v>
      </c>
    </row>
    <row r="12" spans="1:14" s="13" customFormat="1" ht="19.95" customHeight="1" x14ac:dyDescent="0.3">
      <c r="A12" s="8" t="s">
        <v>22</v>
      </c>
      <c r="B12" s="8" t="s">
        <v>23</v>
      </c>
      <c r="C12" s="8"/>
      <c r="D12" s="9" t="s">
        <v>20</v>
      </c>
      <c r="E12" s="11"/>
      <c r="F12" s="11"/>
      <c r="G12" s="11"/>
      <c r="H12" s="11"/>
      <c r="I12" s="11">
        <v>20</v>
      </c>
      <c r="J12" s="11">
        <v>20</v>
      </c>
      <c r="K12" s="11">
        <v>17</v>
      </c>
      <c r="L12" s="11"/>
      <c r="M12" s="11">
        <f t="shared" ref="M12:M13" si="0">SUM(E12:L12)</f>
        <v>57</v>
      </c>
      <c r="N12" s="12" t="s">
        <v>24</v>
      </c>
    </row>
    <row r="13" spans="1:14" s="13" customFormat="1" ht="19.95" hidden="1" customHeight="1" x14ac:dyDescent="0.3">
      <c r="A13" s="8" t="s">
        <v>25</v>
      </c>
      <c r="B13" s="8" t="s">
        <v>26</v>
      </c>
      <c r="C13" s="8" t="s">
        <v>0</v>
      </c>
      <c r="D13" s="9" t="s">
        <v>20</v>
      </c>
      <c r="E13" s="11"/>
      <c r="F13" s="11">
        <v>20</v>
      </c>
      <c r="G13" s="11"/>
      <c r="H13" s="11"/>
      <c r="I13" s="11"/>
      <c r="J13" s="11"/>
      <c r="K13" s="11">
        <v>13</v>
      </c>
      <c r="L13" s="11">
        <v>20</v>
      </c>
      <c r="M13" s="11">
        <f t="shared" si="0"/>
        <v>53</v>
      </c>
      <c r="N13" s="12" t="s">
        <v>27</v>
      </c>
    </row>
    <row r="14" spans="1:14" s="13" customFormat="1" ht="19.95" customHeight="1" x14ac:dyDescent="0.3">
      <c r="A14" s="14"/>
      <c r="B14" s="14"/>
      <c r="C14" s="14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2"/>
    </row>
    <row r="15" spans="1:14" s="13" customFormat="1" ht="19.95" customHeight="1" x14ac:dyDescent="0.3">
      <c r="A15" s="8" t="s">
        <v>33</v>
      </c>
      <c r="B15" s="8" t="s">
        <v>34</v>
      </c>
      <c r="C15" s="8" t="s">
        <v>0</v>
      </c>
      <c r="D15" s="9" t="s">
        <v>35</v>
      </c>
      <c r="E15" s="11">
        <v>17</v>
      </c>
      <c r="F15" s="11">
        <v>15</v>
      </c>
      <c r="G15" s="11">
        <v>13</v>
      </c>
      <c r="H15" s="11">
        <v>17</v>
      </c>
      <c r="I15" s="11"/>
      <c r="J15" s="11"/>
      <c r="K15" s="11">
        <v>20</v>
      </c>
      <c r="L15" s="11">
        <v>20</v>
      </c>
      <c r="M15" s="11">
        <f t="shared" ref="M15:M16" si="1">SUM(E15:L15)</f>
        <v>102</v>
      </c>
      <c r="N15" s="12" t="s">
        <v>21</v>
      </c>
    </row>
    <row r="16" spans="1:14" s="13" customFormat="1" ht="19.95" customHeight="1" x14ac:dyDescent="0.3">
      <c r="A16" s="8" t="s">
        <v>36</v>
      </c>
      <c r="B16" s="8" t="s">
        <v>37</v>
      </c>
      <c r="C16" s="8" t="s">
        <v>0</v>
      </c>
      <c r="D16" s="9" t="s">
        <v>35</v>
      </c>
      <c r="E16" s="11">
        <v>20</v>
      </c>
      <c r="F16" s="11">
        <v>17</v>
      </c>
      <c r="G16" s="11">
        <v>15</v>
      </c>
      <c r="H16" s="11">
        <v>20</v>
      </c>
      <c r="I16" s="11"/>
      <c r="J16" s="11"/>
      <c r="K16" s="11">
        <v>17</v>
      </c>
      <c r="L16" s="11"/>
      <c r="M16" s="11">
        <f t="shared" si="1"/>
        <v>89</v>
      </c>
      <c r="N16" s="12" t="s">
        <v>24</v>
      </c>
    </row>
    <row r="17" spans="1:14" s="13" customFormat="1" ht="19.95" customHeight="1" x14ac:dyDescent="0.3">
      <c r="A17" s="8" t="s">
        <v>22</v>
      </c>
      <c r="B17" s="8" t="s">
        <v>40</v>
      </c>
      <c r="C17" s="8" t="s">
        <v>0</v>
      </c>
      <c r="D17" s="9" t="s">
        <v>41</v>
      </c>
      <c r="E17" s="11">
        <v>17</v>
      </c>
      <c r="F17" s="11">
        <v>17</v>
      </c>
      <c r="G17" s="11">
        <v>17</v>
      </c>
      <c r="H17" s="11"/>
      <c r="I17" s="10">
        <v>15</v>
      </c>
      <c r="J17" s="11">
        <v>17</v>
      </c>
      <c r="K17" s="11">
        <v>20</v>
      </c>
      <c r="L17" s="11">
        <v>17</v>
      </c>
      <c r="M17" s="11">
        <f>SUM(E17:L17)-I17</f>
        <v>105</v>
      </c>
      <c r="N17" s="12" t="s">
        <v>21</v>
      </c>
    </row>
    <row r="18" spans="1:14" s="13" customFormat="1" ht="19.95" customHeight="1" x14ac:dyDescent="0.3">
      <c r="A18" s="8" t="s">
        <v>42</v>
      </c>
      <c r="B18" s="8" t="s">
        <v>19</v>
      </c>
      <c r="C18" s="8" t="s">
        <v>0</v>
      </c>
      <c r="D18" s="9" t="s">
        <v>41</v>
      </c>
      <c r="E18" s="11"/>
      <c r="F18" s="10">
        <v>10</v>
      </c>
      <c r="G18" s="11">
        <v>13</v>
      </c>
      <c r="H18" s="11">
        <v>17</v>
      </c>
      <c r="I18" s="11">
        <v>17</v>
      </c>
      <c r="J18" s="11">
        <v>15</v>
      </c>
      <c r="K18" s="11">
        <v>15</v>
      </c>
      <c r="L18" s="11">
        <v>10</v>
      </c>
      <c r="M18" s="11">
        <f>SUM(E18:L18)-F18</f>
        <v>87</v>
      </c>
      <c r="N18" s="12" t="s">
        <v>24</v>
      </c>
    </row>
    <row r="19" spans="1:14" s="13" customFormat="1" ht="19.95" customHeight="1" x14ac:dyDescent="0.3">
      <c r="A19" s="8" t="s">
        <v>43</v>
      </c>
      <c r="B19" s="8" t="s">
        <v>44</v>
      </c>
      <c r="C19" s="8" t="s">
        <v>0</v>
      </c>
      <c r="D19" s="9" t="s">
        <v>41</v>
      </c>
      <c r="E19" s="10">
        <v>3</v>
      </c>
      <c r="F19" s="11">
        <v>15</v>
      </c>
      <c r="G19" s="11">
        <v>11</v>
      </c>
      <c r="H19" s="11">
        <v>7</v>
      </c>
      <c r="I19" s="11">
        <v>15</v>
      </c>
      <c r="J19" s="11"/>
      <c r="K19" s="11">
        <v>17</v>
      </c>
      <c r="L19" s="11">
        <v>20</v>
      </c>
      <c r="M19" s="11">
        <f>SUM(E19:L19)-E19</f>
        <v>85</v>
      </c>
      <c r="N19" s="12" t="s">
        <v>27</v>
      </c>
    </row>
    <row r="20" spans="1:14" s="13" customFormat="1" ht="19.95" customHeight="1" x14ac:dyDescent="0.3">
      <c r="A20" s="8" t="s">
        <v>45</v>
      </c>
      <c r="B20" s="8" t="s">
        <v>46</v>
      </c>
      <c r="C20" s="8" t="s">
        <v>0</v>
      </c>
      <c r="D20" s="9" t="s">
        <v>41</v>
      </c>
      <c r="E20" s="11">
        <v>10</v>
      </c>
      <c r="F20" s="11">
        <v>20</v>
      </c>
      <c r="G20" s="11">
        <v>15</v>
      </c>
      <c r="H20" s="11">
        <v>20</v>
      </c>
      <c r="I20" s="11"/>
      <c r="J20" s="11"/>
      <c r="K20" s="11">
        <v>20</v>
      </c>
      <c r="L20" s="11"/>
      <c r="M20" s="11">
        <f t="shared" ref="M20" si="2">SUM(E20:L20)</f>
        <v>85</v>
      </c>
      <c r="N20" s="12" t="s">
        <v>27</v>
      </c>
    </row>
    <row r="21" spans="1:14" s="13" customFormat="1" ht="19.95" customHeight="1" x14ac:dyDescent="0.3">
      <c r="A21" s="14"/>
      <c r="B21" s="14"/>
      <c r="C21" s="14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2"/>
    </row>
    <row r="22" spans="1:14" s="13" customFormat="1" ht="19.95" customHeight="1" x14ac:dyDescent="0.3">
      <c r="A22" s="8" t="s">
        <v>57</v>
      </c>
      <c r="B22" s="8" t="s">
        <v>58</v>
      </c>
      <c r="C22" s="8" t="s">
        <v>0</v>
      </c>
      <c r="D22" s="9" t="s">
        <v>59</v>
      </c>
      <c r="E22" s="11">
        <v>20</v>
      </c>
      <c r="F22" s="11"/>
      <c r="G22" s="11"/>
      <c r="H22" s="11"/>
      <c r="I22" s="11">
        <v>20</v>
      </c>
      <c r="J22" s="11">
        <v>20</v>
      </c>
      <c r="K22" s="11"/>
      <c r="L22" s="11">
        <v>20</v>
      </c>
      <c r="M22" s="11">
        <f>SUM(E22:L22)</f>
        <v>80</v>
      </c>
      <c r="N22" s="12" t="s">
        <v>21</v>
      </c>
    </row>
    <row r="23" spans="1:14" s="13" customFormat="1" ht="19.95" customHeight="1" x14ac:dyDescent="0.3">
      <c r="A23" s="8" t="s">
        <v>50</v>
      </c>
      <c r="B23" s="8" t="s">
        <v>60</v>
      </c>
      <c r="C23" s="8" t="s">
        <v>0</v>
      </c>
      <c r="D23" s="9" t="s">
        <v>59</v>
      </c>
      <c r="E23" s="11"/>
      <c r="F23" s="11">
        <v>20</v>
      </c>
      <c r="G23" s="11"/>
      <c r="H23" s="11">
        <v>20</v>
      </c>
      <c r="I23" s="11"/>
      <c r="J23" s="11"/>
      <c r="K23" s="11">
        <v>17</v>
      </c>
      <c r="L23" s="11">
        <v>17</v>
      </c>
      <c r="M23" s="11">
        <f>SUM(E23:L23)</f>
        <v>74</v>
      </c>
      <c r="N23" s="12" t="s">
        <v>24</v>
      </c>
    </row>
    <row r="24" spans="1:14" s="13" customFormat="1" ht="19.95" customHeight="1" x14ac:dyDescent="0.3">
      <c r="A24" s="14"/>
      <c r="B24" s="14"/>
      <c r="C24" s="14"/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2"/>
    </row>
    <row r="25" spans="1:14" s="13" customFormat="1" ht="19.95" customHeight="1" x14ac:dyDescent="0.3">
      <c r="A25" s="8" t="s">
        <v>47</v>
      </c>
      <c r="B25" s="8" t="s">
        <v>38</v>
      </c>
      <c r="C25" s="8" t="s">
        <v>0</v>
      </c>
      <c r="D25" s="9" t="s">
        <v>62</v>
      </c>
      <c r="E25" s="11">
        <v>20</v>
      </c>
      <c r="F25" s="10"/>
      <c r="G25" s="10">
        <v>17</v>
      </c>
      <c r="H25" s="11">
        <v>20</v>
      </c>
      <c r="I25" s="11">
        <v>20</v>
      </c>
      <c r="J25" s="11">
        <v>20</v>
      </c>
      <c r="K25" s="11">
        <v>20</v>
      </c>
      <c r="L25" s="11">
        <v>20</v>
      </c>
      <c r="M25" s="11">
        <f>SUM(E25:L25)-G25</f>
        <v>120</v>
      </c>
      <c r="N25" s="12" t="s">
        <v>21</v>
      </c>
    </row>
    <row r="26" spans="1:14" s="13" customFormat="1" ht="19.95" customHeight="1" x14ac:dyDescent="0.3">
      <c r="A26" s="8" t="s">
        <v>49</v>
      </c>
      <c r="B26" s="8" t="s">
        <v>63</v>
      </c>
      <c r="C26" s="8" t="s">
        <v>0</v>
      </c>
      <c r="D26" s="9" t="s">
        <v>62</v>
      </c>
      <c r="E26" s="11"/>
      <c r="F26" s="11">
        <v>17</v>
      </c>
      <c r="G26" s="11"/>
      <c r="H26" s="11"/>
      <c r="I26" s="11"/>
      <c r="J26" s="11">
        <v>17</v>
      </c>
      <c r="K26" s="8">
        <v>17</v>
      </c>
      <c r="L26" s="11">
        <v>17</v>
      </c>
      <c r="M26" s="11">
        <f>SUM(E26:L26)</f>
        <v>68</v>
      </c>
      <c r="N26" s="12" t="s">
        <v>24</v>
      </c>
    </row>
    <row r="27" spans="1:14" s="13" customFormat="1" ht="19.95" customHeight="1" x14ac:dyDescent="0.3">
      <c r="A27" s="14"/>
      <c r="B27" s="14"/>
      <c r="C27" s="14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2"/>
    </row>
    <row r="28" spans="1:14" s="13" customFormat="1" ht="19.95" customHeight="1" x14ac:dyDescent="0.3">
      <c r="A28" s="8" t="s">
        <v>51</v>
      </c>
      <c r="B28" s="8" t="s">
        <v>64</v>
      </c>
      <c r="C28" s="8" t="s">
        <v>0</v>
      </c>
      <c r="D28" s="9" t="s">
        <v>65</v>
      </c>
      <c r="E28" s="11">
        <v>20</v>
      </c>
      <c r="F28" s="11">
        <v>20</v>
      </c>
      <c r="G28" s="11">
        <v>20</v>
      </c>
      <c r="H28" s="11">
        <v>20</v>
      </c>
      <c r="I28" s="11">
        <v>20</v>
      </c>
      <c r="J28" s="10">
        <v>17</v>
      </c>
      <c r="K28" s="10">
        <v>20</v>
      </c>
      <c r="L28" s="11">
        <v>20</v>
      </c>
      <c r="M28" s="11">
        <f>SUM(E28:L28)-(J28+K28)</f>
        <v>120</v>
      </c>
      <c r="N28" s="12" t="s">
        <v>21</v>
      </c>
    </row>
    <row r="29" spans="1:14" s="13" customFormat="1" ht="19.95" customHeight="1" x14ac:dyDescent="0.3">
      <c r="A29" s="8" t="s">
        <v>56</v>
      </c>
      <c r="B29" s="8" t="s">
        <v>66</v>
      </c>
      <c r="C29" s="8" t="s">
        <v>0</v>
      </c>
      <c r="D29" s="9" t="s">
        <v>65</v>
      </c>
      <c r="E29" s="10">
        <v>8</v>
      </c>
      <c r="F29" s="11">
        <v>10</v>
      </c>
      <c r="G29" s="11">
        <v>17</v>
      </c>
      <c r="H29" s="10"/>
      <c r="I29" s="11">
        <v>17</v>
      </c>
      <c r="J29" s="11">
        <v>13</v>
      </c>
      <c r="K29" s="11">
        <v>17</v>
      </c>
      <c r="L29" s="11">
        <v>15</v>
      </c>
      <c r="M29" s="11">
        <f>SUM(E29:L29)-E29</f>
        <v>89</v>
      </c>
      <c r="N29" s="12" t="s">
        <v>24</v>
      </c>
    </row>
    <row r="30" spans="1:14" s="13" customFormat="1" ht="19.95" customHeight="1" x14ac:dyDescent="0.3">
      <c r="A30" s="8" t="s">
        <v>67</v>
      </c>
      <c r="B30" s="8" t="s">
        <v>68</v>
      </c>
      <c r="C30" s="8" t="s">
        <v>0</v>
      </c>
      <c r="D30" s="9" t="s">
        <v>65</v>
      </c>
      <c r="E30" s="11">
        <v>11</v>
      </c>
      <c r="F30" s="11">
        <v>15</v>
      </c>
      <c r="G30" s="11">
        <v>10</v>
      </c>
      <c r="H30" s="11">
        <v>15</v>
      </c>
      <c r="I30" s="11"/>
      <c r="J30" s="11">
        <v>20</v>
      </c>
      <c r="K30" s="11"/>
      <c r="L30" s="11">
        <v>17</v>
      </c>
      <c r="M30" s="11">
        <f>SUM(E30:L30)</f>
        <v>88</v>
      </c>
      <c r="N30" s="12" t="s">
        <v>27</v>
      </c>
    </row>
    <row r="31" spans="1:14" s="13" customFormat="1" ht="19.95" customHeight="1" x14ac:dyDescent="0.3">
      <c r="A31" s="14"/>
      <c r="B31" s="14"/>
      <c r="C31" s="14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2"/>
    </row>
    <row r="32" spans="1:14" s="13" customFormat="1" ht="19.95" customHeight="1" x14ac:dyDescent="0.3">
      <c r="A32" s="8" t="s">
        <v>71</v>
      </c>
      <c r="B32" s="8" t="s">
        <v>72</v>
      </c>
      <c r="C32" s="8" t="s">
        <v>0</v>
      </c>
      <c r="D32" s="9" t="s">
        <v>73</v>
      </c>
      <c r="E32" s="11"/>
      <c r="F32" s="11">
        <v>20</v>
      </c>
      <c r="G32" s="11">
        <v>20</v>
      </c>
      <c r="H32" s="11"/>
      <c r="I32" s="11"/>
      <c r="J32" s="11"/>
      <c r="K32" s="11">
        <v>20</v>
      </c>
      <c r="L32" s="11"/>
      <c r="M32" s="11">
        <f t="shared" ref="M32:M33" si="3">SUM(E32:L32)</f>
        <v>60</v>
      </c>
      <c r="N32" s="12" t="s">
        <v>21</v>
      </c>
    </row>
    <row r="33" spans="1:14" s="13" customFormat="1" ht="19.95" customHeight="1" x14ac:dyDescent="0.3">
      <c r="A33" s="8" t="s">
        <v>22</v>
      </c>
      <c r="B33" s="8" t="s">
        <v>31</v>
      </c>
      <c r="C33" s="8" t="s">
        <v>0</v>
      </c>
      <c r="D33" s="9" t="s">
        <v>73</v>
      </c>
      <c r="E33" s="11">
        <v>20</v>
      </c>
      <c r="F33" s="11">
        <v>15</v>
      </c>
      <c r="G33" s="11">
        <v>20</v>
      </c>
      <c r="H33" s="11"/>
      <c r="I33" s="11"/>
      <c r="J33" s="11"/>
      <c r="K33" s="11"/>
      <c r="L33" s="11"/>
      <c r="M33" s="11">
        <f t="shared" si="3"/>
        <v>55</v>
      </c>
      <c r="N33" s="12" t="s">
        <v>24</v>
      </c>
    </row>
    <row r="34" spans="1:14" s="13" customFormat="1" ht="19.95" customHeight="1" x14ac:dyDescent="0.3">
      <c r="A34" s="14"/>
      <c r="B34" s="14"/>
      <c r="C34" s="14"/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2"/>
    </row>
    <row r="35" spans="1:14" s="13" customFormat="1" ht="19.95" customHeight="1" x14ac:dyDescent="0.3">
      <c r="A35" s="8" t="s">
        <v>32</v>
      </c>
      <c r="B35" s="8" t="s">
        <v>55</v>
      </c>
      <c r="C35" s="8" t="s">
        <v>0</v>
      </c>
      <c r="D35" s="9" t="s">
        <v>74</v>
      </c>
      <c r="E35" s="11"/>
      <c r="F35" s="11">
        <v>15</v>
      </c>
      <c r="G35" s="11">
        <v>20</v>
      </c>
      <c r="H35" s="11"/>
      <c r="I35" s="11"/>
      <c r="J35" s="11"/>
      <c r="K35" s="11">
        <v>20</v>
      </c>
      <c r="L35" s="11">
        <v>17</v>
      </c>
      <c r="M35" s="11">
        <f>SUM(E35:L35)</f>
        <v>72</v>
      </c>
      <c r="N35" s="12" t="s">
        <v>21</v>
      </c>
    </row>
    <row r="36" spans="1:14" s="13" customFormat="1" ht="19.95" customHeight="1" x14ac:dyDescent="0.3">
      <c r="A36" s="14"/>
      <c r="B36" s="14"/>
      <c r="C36" s="14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2"/>
    </row>
    <row r="37" spans="1:14" s="13" customFormat="1" ht="19.95" customHeight="1" x14ac:dyDescent="0.3">
      <c r="A37" s="8" t="s">
        <v>75</v>
      </c>
      <c r="B37" s="8" t="s">
        <v>76</v>
      </c>
      <c r="C37" s="8" t="s">
        <v>0</v>
      </c>
      <c r="D37" s="9" t="s">
        <v>77</v>
      </c>
      <c r="E37" s="10">
        <v>8</v>
      </c>
      <c r="F37" s="11">
        <v>11</v>
      </c>
      <c r="G37" s="11">
        <v>20</v>
      </c>
      <c r="H37" s="10">
        <v>7</v>
      </c>
      <c r="I37" s="11">
        <v>15</v>
      </c>
      <c r="J37" s="11">
        <v>15</v>
      </c>
      <c r="K37" s="11">
        <v>20</v>
      </c>
      <c r="L37" s="11">
        <v>20</v>
      </c>
      <c r="M37" s="11">
        <f>SUM(E37:L37)-(E37+H37)</f>
        <v>101</v>
      </c>
      <c r="N37" s="12" t="s">
        <v>21</v>
      </c>
    </row>
    <row r="38" spans="1:14" s="13" customFormat="1" ht="19.95" customHeight="1" x14ac:dyDescent="0.3">
      <c r="A38" s="8" t="s">
        <v>29</v>
      </c>
      <c r="B38" s="8" t="s">
        <v>30</v>
      </c>
      <c r="C38" s="8" t="s">
        <v>0</v>
      </c>
      <c r="D38" s="9" t="s">
        <v>77</v>
      </c>
      <c r="E38" s="11">
        <v>10</v>
      </c>
      <c r="F38" s="11">
        <v>20</v>
      </c>
      <c r="G38" s="11">
        <v>9</v>
      </c>
      <c r="H38" s="11"/>
      <c r="I38" s="11">
        <v>20</v>
      </c>
      <c r="J38" s="11"/>
      <c r="K38" s="11">
        <v>20</v>
      </c>
      <c r="L38" s="11">
        <v>15</v>
      </c>
      <c r="M38" s="11">
        <f>SUM(E38:L38)</f>
        <v>94</v>
      </c>
      <c r="N38" s="12" t="s">
        <v>24</v>
      </c>
    </row>
    <row r="39" spans="1:14" s="13" customFormat="1" ht="19.95" customHeight="1" x14ac:dyDescent="0.3">
      <c r="A39" s="8" t="s">
        <v>54</v>
      </c>
      <c r="B39" s="8" t="s">
        <v>78</v>
      </c>
      <c r="C39" s="8" t="s">
        <v>0</v>
      </c>
      <c r="D39" s="9" t="s">
        <v>77</v>
      </c>
      <c r="E39" s="11">
        <v>15</v>
      </c>
      <c r="F39" s="11">
        <v>15</v>
      </c>
      <c r="G39" s="11">
        <v>20</v>
      </c>
      <c r="H39" s="10">
        <v>9</v>
      </c>
      <c r="I39" s="11">
        <v>13</v>
      </c>
      <c r="J39" s="10">
        <v>11</v>
      </c>
      <c r="K39" s="11">
        <v>15</v>
      </c>
      <c r="L39" s="11">
        <v>11</v>
      </c>
      <c r="M39" s="11">
        <f>SUM(E39:L39)-(H39+J39)</f>
        <v>89</v>
      </c>
      <c r="N39" s="12" t="s">
        <v>27</v>
      </c>
    </row>
    <row r="40" spans="1:14" s="13" customFormat="1" ht="19.95" customHeight="1" x14ac:dyDescent="0.3">
      <c r="A40" s="8" t="s">
        <v>22</v>
      </c>
      <c r="B40" s="8" t="s">
        <v>61</v>
      </c>
      <c r="C40" s="8" t="s">
        <v>0</v>
      </c>
      <c r="D40" s="9" t="s">
        <v>77</v>
      </c>
      <c r="E40" s="11"/>
      <c r="F40" s="11">
        <v>13</v>
      </c>
      <c r="G40" s="11">
        <v>17</v>
      </c>
      <c r="H40" s="11">
        <v>20</v>
      </c>
      <c r="I40" s="11">
        <v>11</v>
      </c>
      <c r="J40" s="11">
        <v>17</v>
      </c>
      <c r="K40" s="11"/>
      <c r="L40" s="11">
        <v>10</v>
      </c>
      <c r="M40" s="11">
        <f>SUM(E40:L40)</f>
        <v>88</v>
      </c>
      <c r="N40" s="12" t="s">
        <v>79</v>
      </c>
    </row>
    <row r="41" spans="1:14" s="13" customFormat="1" ht="19.95" customHeight="1" x14ac:dyDescent="0.3">
      <c r="A41" s="8" t="s">
        <v>80</v>
      </c>
      <c r="B41" s="8" t="s">
        <v>23</v>
      </c>
      <c r="C41" s="8" t="s">
        <v>0</v>
      </c>
      <c r="D41" s="9" t="s">
        <v>77</v>
      </c>
      <c r="E41" s="11">
        <v>17</v>
      </c>
      <c r="F41" s="10">
        <v>6</v>
      </c>
      <c r="G41" s="11">
        <v>15</v>
      </c>
      <c r="H41" s="11">
        <v>13</v>
      </c>
      <c r="I41" s="10">
        <v>7</v>
      </c>
      <c r="J41" s="11">
        <v>13</v>
      </c>
      <c r="K41" s="11">
        <v>15</v>
      </c>
      <c r="L41" s="11">
        <v>8</v>
      </c>
      <c r="M41" s="11">
        <f>SUM(E41:L41)-(F41+I41)</f>
        <v>81</v>
      </c>
      <c r="N41" s="12"/>
    </row>
    <row r="42" spans="1:14" s="13" customFormat="1" ht="19.95" customHeight="1" x14ac:dyDescent="0.3">
      <c r="A42" s="14"/>
      <c r="B42" s="14"/>
      <c r="C42" s="14"/>
      <c r="D42" s="15"/>
      <c r="E42" s="16"/>
      <c r="F42" s="16"/>
      <c r="G42" s="16"/>
      <c r="H42" s="16"/>
      <c r="I42" s="16"/>
      <c r="J42" s="16"/>
      <c r="K42" s="16"/>
      <c r="L42" s="16"/>
      <c r="M42" s="16"/>
      <c r="N42" s="12"/>
    </row>
    <row r="43" spans="1:14" s="13" customFormat="1" ht="19.95" customHeight="1" x14ac:dyDescent="0.3">
      <c r="A43" s="8" t="s">
        <v>82</v>
      </c>
      <c r="B43" s="8" t="s">
        <v>83</v>
      </c>
      <c r="C43" s="8" t="s">
        <v>0</v>
      </c>
      <c r="D43" s="9" t="s">
        <v>84</v>
      </c>
      <c r="E43" s="11"/>
      <c r="F43" s="11">
        <v>20</v>
      </c>
      <c r="G43" s="11">
        <v>20</v>
      </c>
      <c r="H43" s="11">
        <v>20</v>
      </c>
      <c r="I43" s="11"/>
      <c r="J43" s="11"/>
      <c r="K43" s="11"/>
      <c r="L43" s="11"/>
      <c r="M43" s="11">
        <f t="shared" ref="M43" si="4">SUM(E43:L43)</f>
        <v>60</v>
      </c>
      <c r="N43" s="12" t="s">
        <v>21</v>
      </c>
    </row>
    <row r="44" spans="1:14" s="13" customFormat="1" ht="19.95" customHeight="1" x14ac:dyDescent="0.3">
      <c r="A44" s="14"/>
      <c r="B44" s="14"/>
      <c r="C44" s="14"/>
      <c r="D44" s="15"/>
      <c r="E44" s="16"/>
      <c r="F44" s="16"/>
      <c r="G44" s="16"/>
      <c r="H44" s="16"/>
      <c r="I44" s="16"/>
      <c r="J44" s="16"/>
      <c r="K44" s="16"/>
      <c r="L44" s="16"/>
      <c r="M44" s="16"/>
      <c r="N44" s="12"/>
    </row>
    <row r="45" spans="1:14" s="13" customFormat="1" ht="19.95" customHeight="1" x14ac:dyDescent="0.3">
      <c r="A45" s="8" t="s">
        <v>85</v>
      </c>
      <c r="B45" s="8" t="s">
        <v>86</v>
      </c>
      <c r="C45" s="8" t="s">
        <v>0</v>
      </c>
      <c r="D45" s="9" t="s">
        <v>87</v>
      </c>
      <c r="E45" s="11"/>
      <c r="F45" s="11"/>
      <c r="G45" s="11">
        <v>17</v>
      </c>
      <c r="H45" s="11">
        <v>20</v>
      </c>
      <c r="I45" s="11"/>
      <c r="J45" s="11">
        <v>20</v>
      </c>
      <c r="K45" s="11">
        <v>20</v>
      </c>
      <c r="L45" s="11"/>
      <c r="M45" s="11">
        <f>SUM(E45:L45)</f>
        <v>77</v>
      </c>
      <c r="N45" s="12" t="s">
        <v>21</v>
      </c>
    </row>
    <row r="46" spans="1:14" s="13" customFormat="1" ht="19.95" customHeight="1" x14ac:dyDescent="0.3">
      <c r="A46" s="8" t="s">
        <v>88</v>
      </c>
      <c r="B46" s="8" t="s">
        <v>39</v>
      </c>
      <c r="C46" s="8" t="s">
        <v>0</v>
      </c>
      <c r="D46" s="9" t="s">
        <v>87</v>
      </c>
      <c r="E46" s="11"/>
      <c r="F46" s="11"/>
      <c r="G46" s="11">
        <v>20</v>
      </c>
      <c r="H46" s="11"/>
      <c r="I46" s="11"/>
      <c r="J46" s="11"/>
      <c r="K46" s="11"/>
      <c r="L46" s="11"/>
      <c r="M46" s="11">
        <f>SUM(E46:L46)</f>
        <v>20</v>
      </c>
      <c r="N46" s="12"/>
    </row>
    <row r="47" spans="1:14" s="13" customFormat="1" ht="19.95" hidden="1" customHeight="1" x14ac:dyDescent="0.3">
      <c r="A47" s="8" t="s">
        <v>89</v>
      </c>
      <c r="B47" s="8" t="s">
        <v>90</v>
      </c>
      <c r="C47" s="8"/>
      <c r="D47" s="9" t="s">
        <v>87</v>
      </c>
      <c r="E47" s="11"/>
      <c r="F47" s="11"/>
      <c r="G47" s="11"/>
      <c r="H47" s="11"/>
      <c r="I47" s="11"/>
      <c r="J47" s="11"/>
      <c r="K47" s="11">
        <v>17</v>
      </c>
      <c r="L47" s="11"/>
      <c r="M47" s="11">
        <f>SUM(E47:L47)</f>
        <v>17</v>
      </c>
      <c r="N47" s="12"/>
    </row>
    <row r="48" spans="1:14" s="13" customFormat="1" ht="19.95" customHeight="1" x14ac:dyDescent="0.3">
      <c r="A48" s="14"/>
      <c r="B48" s="14"/>
      <c r="C48" s="14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2"/>
    </row>
    <row r="49" spans="1:14" s="13" customFormat="1" ht="19.95" customHeight="1" x14ac:dyDescent="0.3">
      <c r="A49" s="8" t="s">
        <v>89</v>
      </c>
      <c r="B49" s="8" t="s">
        <v>90</v>
      </c>
      <c r="C49" s="8" t="s">
        <v>0</v>
      </c>
      <c r="D49" s="9" t="s">
        <v>91</v>
      </c>
      <c r="E49" s="11">
        <v>17</v>
      </c>
      <c r="F49" s="11">
        <v>15</v>
      </c>
      <c r="G49" s="11">
        <v>20</v>
      </c>
      <c r="H49" s="11">
        <v>20</v>
      </c>
      <c r="I49" s="11"/>
      <c r="J49" s="11"/>
      <c r="K49" s="11"/>
      <c r="L49" s="11"/>
      <c r="M49" s="11">
        <f>SUM(E49:L49)</f>
        <v>72</v>
      </c>
      <c r="N49" s="12" t="s">
        <v>21</v>
      </c>
    </row>
    <row r="50" spans="1:14" s="13" customFormat="1" ht="19.95" hidden="1" customHeight="1" x14ac:dyDescent="0.3">
      <c r="A50" s="8" t="s">
        <v>28</v>
      </c>
      <c r="B50" s="8" t="s">
        <v>86</v>
      </c>
      <c r="C50" s="8" t="s">
        <v>0</v>
      </c>
      <c r="D50" s="9" t="s">
        <v>92</v>
      </c>
      <c r="E50" s="11">
        <v>20</v>
      </c>
      <c r="F50" s="11">
        <v>20</v>
      </c>
      <c r="G50" s="11"/>
      <c r="H50" s="11"/>
      <c r="I50" s="11">
        <v>20</v>
      </c>
      <c r="J50" s="11"/>
      <c r="K50" s="11"/>
      <c r="L50" s="11"/>
      <c r="M50" s="11">
        <f>SUM(E50:L50)</f>
        <v>60</v>
      </c>
      <c r="N50" s="12"/>
    </row>
    <row r="51" spans="1:14" s="13" customFormat="1" ht="19.95" customHeight="1" x14ac:dyDescent="0.3">
      <c r="A51" s="8" t="s">
        <v>93</v>
      </c>
      <c r="B51" s="8" t="s">
        <v>94</v>
      </c>
      <c r="C51" s="8"/>
      <c r="D51" s="9" t="s">
        <v>92</v>
      </c>
      <c r="E51" s="11"/>
      <c r="F51" s="11"/>
      <c r="G51" s="11"/>
      <c r="H51" s="11"/>
      <c r="I51" s="11">
        <v>17</v>
      </c>
      <c r="J51" s="11">
        <v>20</v>
      </c>
      <c r="K51" s="11"/>
      <c r="L51" s="11">
        <v>17</v>
      </c>
      <c r="M51" s="11">
        <f>SUM(E51:L51)</f>
        <v>54</v>
      </c>
      <c r="N51" s="12" t="s">
        <v>24</v>
      </c>
    </row>
    <row r="52" spans="1:14" s="13" customFormat="1" ht="19.95" hidden="1" customHeight="1" x14ac:dyDescent="0.3">
      <c r="A52" s="8" t="s">
        <v>95</v>
      </c>
      <c r="B52" s="8" t="s">
        <v>96</v>
      </c>
      <c r="C52" s="8"/>
      <c r="D52" s="9" t="s">
        <v>92</v>
      </c>
      <c r="E52" s="11"/>
      <c r="F52" s="11"/>
      <c r="G52" s="11"/>
      <c r="H52" s="11">
        <v>17</v>
      </c>
      <c r="I52" s="11"/>
      <c r="J52" s="11"/>
      <c r="K52" s="11"/>
      <c r="L52" s="11">
        <v>20</v>
      </c>
      <c r="M52" s="11">
        <f>SUM(E52:L52)</f>
        <v>37</v>
      </c>
      <c r="N52" s="12"/>
    </row>
    <row r="53" spans="1:14" s="13" customFormat="1" ht="19.95" customHeight="1" x14ac:dyDescent="0.3">
      <c r="A53" s="14"/>
      <c r="B53" s="14"/>
      <c r="C53" s="14"/>
      <c r="D53" s="15"/>
      <c r="E53" s="16"/>
      <c r="F53" s="16"/>
      <c r="G53" s="16"/>
      <c r="H53" s="16"/>
      <c r="I53" s="16"/>
      <c r="J53" s="16"/>
      <c r="K53" s="16"/>
      <c r="L53" s="16"/>
      <c r="M53" s="16"/>
      <c r="N53" s="12"/>
    </row>
    <row r="54" spans="1:14" s="13" customFormat="1" ht="19.95" customHeight="1" x14ac:dyDescent="0.3">
      <c r="A54" s="8" t="s">
        <v>97</v>
      </c>
      <c r="B54" s="8" t="s">
        <v>64</v>
      </c>
      <c r="C54" s="8" t="s">
        <v>0</v>
      </c>
      <c r="D54" s="9" t="s">
        <v>98</v>
      </c>
      <c r="E54" s="10">
        <v>17</v>
      </c>
      <c r="F54" s="11">
        <v>17</v>
      </c>
      <c r="G54" s="11">
        <v>20</v>
      </c>
      <c r="H54" s="11">
        <v>20</v>
      </c>
      <c r="I54" s="11">
        <v>20</v>
      </c>
      <c r="J54" s="11">
        <v>17</v>
      </c>
      <c r="K54" s="11">
        <v>20</v>
      </c>
      <c r="L54" s="10">
        <v>15</v>
      </c>
      <c r="M54" s="11">
        <f>SUM(E54:L54)-(E54+L54)</f>
        <v>114</v>
      </c>
      <c r="N54" s="12" t="s">
        <v>21</v>
      </c>
    </row>
    <row r="55" spans="1:14" s="13" customFormat="1" ht="19.95" customHeight="1" x14ac:dyDescent="0.3">
      <c r="A55" s="8" t="s">
        <v>99</v>
      </c>
      <c r="B55" s="8" t="s">
        <v>53</v>
      </c>
      <c r="C55" s="8" t="s">
        <v>0</v>
      </c>
      <c r="D55" s="9" t="s">
        <v>98</v>
      </c>
      <c r="E55" s="11">
        <v>20</v>
      </c>
      <c r="F55" s="11">
        <v>20</v>
      </c>
      <c r="G55" s="11">
        <v>17</v>
      </c>
      <c r="H55" s="10">
        <v>17</v>
      </c>
      <c r="I55" s="10">
        <v>17</v>
      </c>
      <c r="J55" s="11">
        <v>20</v>
      </c>
      <c r="K55" s="11">
        <v>17</v>
      </c>
      <c r="L55" s="11">
        <v>17</v>
      </c>
      <c r="M55" s="11">
        <v>114</v>
      </c>
      <c r="N55" s="12" t="s">
        <v>21</v>
      </c>
    </row>
    <row r="56" spans="1:14" s="13" customFormat="1" ht="19.95" customHeight="1" x14ac:dyDescent="0.3">
      <c r="A56" s="14"/>
      <c r="B56" s="14"/>
      <c r="C56" s="14"/>
      <c r="D56" s="15"/>
      <c r="E56" s="16"/>
      <c r="F56" s="16"/>
      <c r="G56" s="16"/>
      <c r="H56" s="16"/>
      <c r="I56" s="16"/>
      <c r="J56" s="16"/>
      <c r="K56" s="16"/>
      <c r="L56" s="16"/>
      <c r="M56" s="16"/>
      <c r="N56" s="12"/>
    </row>
    <row r="57" spans="1:14" s="13" customFormat="1" ht="19.95" customHeight="1" x14ac:dyDescent="0.3">
      <c r="A57" s="8" t="s">
        <v>100</v>
      </c>
      <c r="B57" s="8" t="s">
        <v>19</v>
      </c>
      <c r="C57" s="8" t="s">
        <v>0</v>
      </c>
      <c r="D57" s="9" t="s">
        <v>101</v>
      </c>
      <c r="E57" s="11"/>
      <c r="F57" s="11">
        <v>17</v>
      </c>
      <c r="G57" s="11">
        <v>17</v>
      </c>
      <c r="H57" s="11">
        <v>20</v>
      </c>
      <c r="I57" s="11">
        <v>20</v>
      </c>
      <c r="J57" s="11">
        <v>20</v>
      </c>
      <c r="K57" s="11">
        <v>20</v>
      </c>
      <c r="L57" s="11">
        <v>20</v>
      </c>
      <c r="M57" s="11">
        <f>SUM(E57:L57)</f>
        <v>134</v>
      </c>
      <c r="N57" s="12" t="s">
        <v>21</v>
      </c>
    </row>
    <row r="58" spans="1:14" s="13" customFormat="1" ht="19.95" hidden="1" customHeight="1" x14ac:dyDescent="0.3">
      <c r="A58" s="8" t="s">
        <v>93</v>
      </c>
      <c r="B58" s="8" t="s">
        <v>94</v>
      </c>
      <c r="C58" s="8" t="s">
        <v>0</v>
      </c>
      <c r="D58" s="9" t="s">
        <v>101</v>
      </c>
      <c r="E58" s="11">
        <v>0</v>
      </c>
      <c r="F58" s="11">
        <v>20</v>
      </c>
      <c r="G58" s="11">
        <v>20</v>
      </c>
      <c r="H58" s="11"/>
      <c r="I58" s="11"/>
      <c r="J58" s="11"/>
      <c r="K58" s="11"/>
      <c r="L58" s="11"/>
      <c r="M58" s="11">
        <f>SUM(E58:L58)</f>
        <v>40</v>
      </c>
      <c r="N58" s="12"/>
    </row>
    <row r="59" spans="1:14" s="13" customFormat="1" ht="19.95" hidden="1" customHeight="1" x14ac:dyDescent="0.3">
      <c r="A59" s="8" t="s">
        <v>95</v>
      </c>
      <c r="B59" s="8" t="s">
        <v>96</v>
      </c>
      <c r="C59" s="8" t="s">
        <v>0</v>
      </c>
      <c r="D59" s="9" t="s">
        <v>101</v>
      </c>
      <c r="E59" s="11">
        <v>20</v>
      </c>
      <c r="F59" s="11"/>
      <c r="G59" s="11"/>
      <c r="H59" s="11"/>
      <c r="I59" s="11"/>
      <c r="J59" s="11"/>
      <c r="K59" s="11"/>
      <c r="L59" s="11"/>
      <c r="M59" s="11">
        <f>SUM(E59:L59)</f>
        <v>20</v>
      </c>
      <c r="N59" s="12"/>
    </row>
    <row r="60" spans="1:14" s="13" customFormat="1" ht="19.95" customHeight="1" x14ac:dyDescent="0.3">
      <c r="A60" s="14"/>
      <c r="B60" s="14"/>
      <c r="C60" s="14"/>
      <c r="D60" s="15"/>
      <c r="E60" s="16"/>
      <c r="F60" s="16"/>
      <c r="G60" s="16"/>
      <c r="H60" s="16"/>
      <c r="I60" s="16"/>
      <c r="J60" s="16"/>
      <c r="K60" s="16"/>
      <c r="L60" s="16"/>
      <c r="M60" s="16"/>
      <c r="N60" s="12"/>
    </row>
    <row r="61" spans="1:14" s="13" customFormat="1" ht="19.95" customHeight="1" x14ac:dyDescent="0.3">
      <c r="A61" s="8" t="s">
        <v>102</v>
      </c>
      <c r="B61" s="8" t="s">
        <v>23</v>
      </c>
      <c r="C61" s="8" t="s">
        <v>0</v>
      </c>
      <c r="D61" s="9" t="s">
        <v>103</v>
      </c>
      <c r="E61" s="11">
        <v>20</v>
      </c>
      <c r="F61" s="11">
        <v>20</v>
      </c>
      <c r="G61" s="11">
        <v>20</v>
      </c>
      <c r="H61" s="11">
        <v>20</v>
      </c>
      <c r="I61" s="11">
        <v>20</v>
      </c>
      <c r="J61" s="11">
        <v>20</v>
      </c>
      <c r="K61" s="10">
        <v>20</v>
      </c>
      <c r="L61" s="10">
        <v>13</v>
      </c>
      <c r="M61" s="11">
        <f>SUM(E61:L61)-(K61+L61)</f>
        <v>120</v>
      </c>
      <c r="N61" s="12" t="s">
        <v>21</v>
      </c>
    </row>
    <row r="62" spans="1:14" s="13" customFormat="1" ht="19.95" customHeight="1" x14ac:dyDescent="0.3">
      <c r="A62" s="8" t="s">
        <v>104</v>
      </c>
      <c r="B62" s="8" t="s">
        <v>105</v>
      </c>
      <c r="C62" s="8" t="s">
        <v>0</v>
      </c>
      <c r="D62" s="9" t="s">
        <v>103</v>
      </c>
      <c r="E62" s="10"/>
      <c r="F62" s="11">
        <v>17</v>
      </c>
      <c r="G62" s="11">
        <v>13</v>
      </c>
      <c r="H62" s="11">
        <v>13</v>
      </c>
      <c r="I62" s="11">
        <v>13</v>
      </c>
      <c r="J62" s="10"/>
      <c r="K62" s="11">
        <v>17</v>
      </c>
      <c r="L62" s="11">
        <v>20</v>
      </c>
      <c r="M62" s="11">
        <f>SUM(E62:L62)</f>
        <v>93</v>
      </c>
      <c r="N62" s="12" t="s">
        <v>24</v>
      </c>
    </row>
    <row r="63" spans="1:14" s="13" customFormat="1" ht="19.95" customHeight="1" x14ac:dyDescent="0.3">
      <c r="A63" s="8" t="s">
        <v>70</v>
      </c>
      <c r="B63" s="8" t="s">
        <v>53</v>
      </c>
      <c r="C63" s="8" t="s">
        <v>0</v>
      </c>
      <c r="D63" s="9" t="s">
        <v>103</v>
      </c>
      <c r="E63" s="11">
        <v>17</v>
      </c>
      <c r="F63" s="11">
        <v>13</v>
      </c>
      <c r="G63" s="11">
        <v>15</v>
      </c>
      <c r="H63" s="11">
        <v>15</v>
      </c>
      <c r="I63" s="11">
        <v>17</v>
      </c>
      <c r="J63" s="11"/>
      <c r="K63" s="10">
        <v>11</v>
      </c>
      <c r="L63" s="11">
        <v>15</v>
      </c>
      <c r="M63" s="11">
        <f>SUM(E63:L63)-K63</f>
        <v>92</v>
      </c>
      <c r="N63" s="12" t="s">
        <v>27</v>
      </c>
    </row>
    <row r="64" spans="1:14" s="13" customFormat="1" ht="19.95" customHeight="1" x14ac:dyDescent="0.3">
      <c r="A64" s="8" t="s">
        <v>106</v>
      </c>
      <c r="B64" s="8" t="s">
        <v>52</v>
      </c>
      <c r="C64" s="8" t="s">
        <v>0</v>
      </c>
      <c r="D64" s="9" t="s">
        <v>103</v>
      </c>
      <c r="E64" s="11"/>
      <c r="F64" s="11">
        <v>15</v>
      </c>
      <c r="G64" s="11">
        <v>17</v>
      </c>
      <c r="H64" s="11">
        <v>17</v>
      </c>
      <c r="I64" s="11"/>
      <c r="J64" s="11"/>
      <c r="K64" s="11">
        <v>15</v>
      </c>
      <c r="L64" s="11">
        <v>17</v>
      </c>
      <c r="M64" s="11">
        <f>SUM(E64:L64)</f>
        <v>81</v>
      </c>
      <c r="N64" s="12" t="s">
        <v>79</v>
      </c>
    </row>
    <row r="65" spans="1:14" s="13" customFormat="1" ht="19.95" customHeight="1" x14ac:dyDescent="0.3">
      <c r="A65" s="8" t="s">
        <v>107</v>
      </c>
      <c r="B65" s="8" t="s">
        <v>48</v>
      </c>
      <c r="C65" s="8"/>
      <c r="D65" s="9" t="s">
        <v>103</v>
      </c>
      <c r="E65" s="11"/>
      <c r="F65" s="11"/>
      <c r="G65" s="11">
        <v>11</v>
      </c>
      <c r="H65" s="11">
        <v>11</v>
      </c>
      <c r="I65" s="11">
        <v>15</v>
      </c>
      <c r="J65" s="11"/>
      <c r="K65" s="11">
        <v>13</v>
      </c>
      <c r="L65" s="11">
        <v>11</v>
      </c>
      <c r="M65" s="11">
        <f>SUM(E65:L65)</f>
        <v>61</v>
      </c>
      <c r="N65" s="12" t="s">
        <v>108</v>
      </c>
    </row>
    <row r="66" spans="1:14" s="13" customFormat="1" ht="19.95" customHeight="1" x14ac:dyDescent="0.3">
      <c r="A66" s="8" t="s">
        <v>109</v>
      </c>
      <c r="B66" s="8" t="s">
        <v>81</v>
      </c>
      <c r="C66" s="8" t="s">
        <v>0</v>
      </c>
      <c r="D66" s="9" t="s">
        <v>103</v>
      </c>
      <c r="E66" s="11">
        <v>15</v>
      </c>
      <c r="F66" s="11">
        <v>11</v>
      </c>
      <c r="G66" s="11"/>
      <c r="H66" s="11"/>
      <c r="I66" s="11">
        <v>11</v>
      </c>
      <c r="J66" s="11"/>
      <c r="K66" s="11"/>
      <c r="L66" s="11">
        <v>10</v>
      </c>
      <c r="M66" s="11">
        <f>SUM(E66:L66)</f>
        <v>47</v>
      </c>
      <c r="N66" s="12" t="s">
        <v>110</v>
      </c>
    </row>
    <row r="67" spans="1:14" s="13" customFormat="1" ht="19.95" customHeight="1" x14ac:dyDescent="0.3">
      <c r="A67" s="14"/>
      <c r="B67" s="14"/>
      <c r="C67" s="14"/>
      <c r="D67" s="15"/>
      <c r="E67" s="16"/>
      <c r="F67" s="16"/>
      <c r="G67" s="16"/>
      <c r="H67" s="16"/>
      <c r="I67" s="16"/>
      <c r="J67" s="16"/>
      <c r="K67" s="16"/>
      <c r="L67" s="16"/>
      <c r="M67" s="16"/>
      <c r="N67" s="12"/>
    </row>
    <row r="68" spans="1:14" s="13" customFormat="1" ht="19.95" customHeight="1" x14ac:dyDescent="0.3">
      <c r="A68" s="8" t="s">
        <v>111</v>
      </c>
      <c r="B68" s="8" t="s">
        <v>66</v>
      </c>
      <c r="C68" s="8" t="s">
        <v>0</v>
      </c>
      <c r="D68" s="9" t="s">
        <v>112</v>
      </c>
      <c r="E68" s="11">
        <v>20</v>
      </c>
      <c r="F68" s="11">
        <v>20</v>
      </c>
      <c r="G68" s="11">
        <v>17</v>
      </c>
      <c r="H68" s="11"/>
      <c r="I68" s="11">
        <v>20</v>
      </c>
      <c r="J68" s="11">
        <v>15</v>
      </c>
      <c r="K68" s="11">
        <v>17</v>
      </c>
      <c r="L68" s="11">
        <v>15</v>
      </c>
      <c r="M68" s="11">
        <f>SUM(E68:L68)</f>
        <v>124</v>
      </c>
      <c r="N68" s="12" t="s">
        <v>21</v>
      </c>
    </row>
    <row r="69" spans="1:14" s="13" customFormat="1" ht="19.95" customHeight="1" x14ac:dyDescent="0.3">
      <c r="A69" s="8" t="s">
        <v>113</v>
      </c>
      <c r="B69" s="8" t="s">
        <v>68</v>
      </c>
      <c r="C69" s="8" t="s">
        <v>0</v>
      </c>
      <c r="D69" s="9" t="s">
        <v>112</v>
      </c>
      <c r="E69" s="11">
        <v>17</v>
      </c>
      <c r="F69" s="11">
        <v>17</v>
      </c>
      <c r="G69" s="11">
        <v>20</v>
      </c>
      <c r="H69" s="11">
        <v>17</v>
      </c>
      <c r="I69" s="11"/>
      <c r="J69" s="11"/>
      <c r="K69" s="11"/>
      <c r="L69" s="11">
        <v>17</v>
      </c>
      <c r="M69" s="11">
        <f>SUM(E69:L69)</f>
        <v>88</v>
      </c>
      <c r="N69" s="12" t="s">
        <v>24</v>
      </c>
    </row>
    <row r="70" spans="1:14" s="13" customFormat="1" ht="19.95" customHeight="1" x14ac:dyDescent="0.3">
      <c r="A70" s="8" t="s">
        <v>114</v>
      </c>
      <c r="B70" s="8" t="s">
        <v>69</v>
      </c>
      <c r="C70" s="8"/>
      <c r="D70" s="9" t="s">
        <v>112</v>
      </c>
      <c r="E70" s="11"/>
      <c r="F70" s="11"/>
      <c r="G70" s="11"/>
      <c r="H70" s="11"/>
      <c r="I70" s="11"/>
      <c r="J70" s="11">
        <v>20</v>
      </c>
      <c r="K70" s="11">
        <v>20</v>
      </c>
      <c r="L70" s="11">
        <v>20</v>
      </c>
      <c r="M70" s="11">
        <f>SUM(E70:L70)</f>
        <v>60</v>
      </c>
      <c r="N70" s="12" t="s">
        <v>27</v>
      </c>
    </row>
  </sheetData>
  <mergeCells count="6">
    <mergeCell ref="A10:B10"/>
    <mergeCell ref="A1:M1"/>
    <mergeCell ref="A3:M3"/>
    <mergeCell ref="A5:M5"/>
    <mergeCell ref="A7:M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Wiseman</dc:creator>
  <cp:lastModifiedBy>Waltham Chase</cp:lastModifiedBy>
  <dcterms:created xsi:type="dcterms:W3CDTF">2025-12-24T07:38:04Z</dcterms:created>
  <dcterms:modified xsi:type="dcterms:W3CDTF">2026-01-16T11:14:30Z</dcterms:modified>
</cp:coreProperties>
</file>